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Чубарова\Сайт\Док. в разд. Образование\"/>
    </mc:Choice>
  </mc:AlternateContent>
  <bookViews>
    <workbookView xWindow="0" yWindow="0" windowWidth="20490" windowHeight="7665"/>
  </bookViews>
  <sheets>
    <sheet name="Сертификат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P48" i="1"/>
  <c r="P46" i="1"/>
  <c r="P45" i="1"/>
  <c r="P44" i="1"/>
  <c r="P42" i="1"/>
  <c r="P41" i="1"/>
  <c r="P40" i="1"/>
  <c r="P38" i="1"/>
  <c r="P37" i="1"/>
  <c r="P36" i="1"/>
  <c r="O28" i="1"/>
  <c r="O27" i="1"/>
  <c r="O26" i="1"/>
  <c r="O25" i="1"/>
  <c r="O24" i="1"/>
  <c r="O23" i="1"/>
  <c r="O22" i="1"/>
  <c r="O21" i="1"/>
  <c r="O19" i="1"/>
  <c r="O18" i="1"/>
  <c r="AD46" i="1" l="1"/>
  <c r="Y46" i="1"/>
  <c r="T46" i="1"/>
  <c r="AD45" i="1"/>
  <c r="Y45" i="1"/>
  <c r="T45" i="1"/>
  <c r="AD44" i="1"/>
  <c r="Y44" i="1"/>
  <c r="T44" i="1"/>
  <c r="AD43" i="1"/>
  <c r="Y43" i="1"/>
  <c r="T43" i="1"/>
  <c r="D51" i="1" l="1"/>
  <c r="D30" i="1"/>
  <c r="D53" i="1" l="1"/>
  <c r="AD50" i="1"/>
  <c r="Y50" i="1"/>
  <c r="T50" i="1"/>
  <c r="O50" i="1"/>
  <c r="J50" i="1"/>
  <c r="AD49" i="1"/>
  <c r="Y49" i="1"/>
  <c r="T49" i="1"/>
  <c r="AD48" i="1"/>
  <c r="Y48" i="1"/>
  <c r="T48" i="1"/>
  <c r="AD47" i="1"/>
  <c r="Y47" i="1"/>
  <c r="T47" i="1"/>
  <c r="T18" i="1"/>
  <c r="Y18" i="1"/>
  <c r="AD18" i="1"/>
  <c r="T19" i="1"/>
  <c r="Y19" i="1"/>
  <c r="AD19" i="1"/>
  <c r="T20" i="1"/>
  <c r="Y20" i="1"/>
  <c r="AD20" i="1"/>
  <c r="T21" i="1"/>
  <c r="Y21" i="1"/>
  <c r="AD21" i="1"/>
  <c r="T22" i="1"/>
  <c r="Y22" i="1"/>
  <c r="AD22" i="1"/>
  <c r="T23" i="1"/>
  <c r="Y23" i="1"/>
  <c r="AD23" i="1"/>
  <c r="T24" i="1"/>
  <c r="Y24" i="1"/>
  <c r="AD24" i="1"/>
  <c r="T25" i="1"/>
  <c r="Y25" i="1"/>
  <c r="AD25" i="1"/>
  <c r="T26" i="1"/>
  <c r="Y26" i="1"/>
  <c r="AD26" i="1"/>
  <c r="T27" i="1"/>
  <c r="Y27" i="1"/>
  <c r="AD27" i="1"/>
  <c r="T28" i="1"/>
  <c r="Y28" i="1"/>
  <c r="AD28" i="1"/>
  <c r="J29" i="1"/>
  <c r="O29" i="1"/>
  <c r="T29" i="1"/>
  <c r="Y29" i="1"/>
  <c r="AD29" i="1"/>
  <c r="AD42" i="1" l="1"/>
  <c r="AD41" i="1"/>
  <c r="AD40" i="1"/>
  <c r="AD39" i="1"/>
  <c r="AD38" i="1"/>
  <c r="AD37" i="1"/>
  <c r="AD36" i="1"/>
  <c r="AD35" i="1"/>
  <c r="Y42" i="1"/>
  <c r="Y41" i="1"/>
  <c r="Y40" i="1"/>
  <c r="Y39" i="1"/>
  <c r="Y38" i="1"/>
  <c r="Y37" i="1"/>
  <c r="Y36" i="1"/>
  <c r="Y35" i="1"/>
  <c r="T42" i="1"/>
  <c r="T41" i="1"/>
  <c r="T40" i="1"/>
  <c r="T39" i="1"/>
  <c r="T38" i="1"/>
  <c r="T37" i="1"/>
  <c r="T36" i="1"/>
  <c r="T35" i="1"/>
  <c r="F51" i="1"/>
  <c r="G51" i="1"/>
  <c r="H51" i="1"/>
  <c r="I51" i="1"/>
  <c r="K51" i="1"/>
  <c r="L51" i="1"/>
  <c r="M51" i="1"/>
  <c r="N51" i="1"/>
  <c r="P51" i="1"/>
  <c r="Q51" i="1"/>
  <c r="R51" i="1"/>
  <c r="S51" i="1"/>
  <c r="U51" i="1"/>
  <c r="V51" i="1"/>
  <c r="W51" i="1"/>
  <c r="X51" i="1"/>
  <c r="Z51" i="1"/>
  <c r="AA51" i="1"/>
  <c r="AB51" i="1"/>
  <c r="AC51" i="1"/>
  <c r="E51" i="1"/>
  <c r="F30" i="1"/>
  <c r="G30" i="1"/>
  <c r="H30" i="1"/>
  <c r="I30" i="1"/>
  <c r="K30" i="1"/>
  <c r="L30" i="1"/>
  <c r="M30" i="1"/>
  <c r="N30" i="1"/>
  <c r="P30" i="1"/>
  <c r="Q30" i="1"/>
  <c r="R30" i="1"/>
  <c r="R53" i="1" s="1"/>
  <c r="S30" i="1"/>
  <c r="U30" i="1"/>
  <c r="V30" i="1"/>
  <c r="W30" i="1"/>
  <c r="W53" i="1" s="1"/>
  <c r="X30" i="1"/>
  <c r="Z30" i="1"/>
  <c r="AA30" i="1"/>
  <c r="AB30" i="1"/>
  <c r="AB53" i="1" s="1"/>
  <c r="AC30" i="1"/>
  <c r="E30" i="1"/>
  <c r="AA53" i="1" l="1"/>
  <c r="V53" i="1"/>
  <c r="Q53" i="1"/>
  <c r="G53" i="1"/>
  <c r="Z53" i="1"/>
  <c r="U53" i="1"/>
  <c r="K53" i="1"/>
  <c r="F53" i="1"/>
  <c r="H53" i="1"/>
  <c r="AC53" i="1"/>
  <c r="X53" i="1"/>
  <c r="S53" i="1"/>
  <c r="N53" i="1"/>
  <c r="I53" i="1"/>
  <c r="E53" i="1"/>
  <c r="AE26" i="1"/>
  <c r="AE22" i="1"/>
  <c r="T30" i="1"/>
  <c r="O51" i="1"/>
  <c r="Y51" i="1"/>
  <c r="AD51" i="1"/>
  <c r="AE18" i="1"/>
  <c r="O30" i="1"/>
  <c r="T51" i="1"/>
  <c r="J51" i="1"/>
  <c r="AD30" i="1"/>
  <c r="Y30" i="1"/>
  <c r="J30" i="1"/>
  <c r="AD53" i="1" l="1"/>
  <c r="T53" i="1"/>
  <c r="J53" i="1"/>
  <c r="Y53" i="1"/>
  <c r="AE51" i="1"/>
  <c r="AE30" i="1"/>
  <c r="AE53" i="1" l="1"/>
</calcChain>
</file>

<file path=xl/sharedStrings.xml><?xml version="1.0" encoding="utf-8"?>
<sst xmlns="http://schemas.openxmlformats.org/spreadsheetml/2006/main" count="136" uniqueCount="60">
  <si>
    <t>Владимировна</t>
  </si>
  <si>
    <t>Сергеевна</t>
  </si>
  <si>
    <t>Гахова</t>
  </si>
  <si>
    <t>Анна</t>
  </si>
  <si>
    <t>Александровна</t>
  </si>
  <si>
    <t>Екатерина</t>
  </si>
  <si>
    <t>№ п/п</t>
  </si>
  <si>
    <t>Ф. И. О. работника</t>
  </si>
  <si>
    <t>Наименование</t>
  </si>
  <si>
    <t>за год</t>
  </si>
  <si>
    <t>Итого часов за год</t>
  </si>
  <si>
    <t>1 год обучения</t>
  </si>
  <si>
    <t>2 год обучения</t>
  </si>
  <si>
    <t>3 год обучения</t>
  </si>
  <si>
    <t>4 год обучения</t>
  </si>
  <si>
    <t>5 год обучения</t>
  </si>
  <si>
    <t>в нед</t>
  </si>
  <si>
    <t>Часы по плану</t>
  </si>
  <si>
    <t>Секция декоративно-прикладного творчества</t>
  </si>
  <si>
    <t>СОГЛАСОВАНО</t>
  </si>
  <si>
    <t>_____________________Ю.В.Будюкина</t>
  </si>
  <si>
    <t>Приказом ЦРТ «Левобережный»</t>
  </si>
  <si>
    <t>УТВЕРЖДЕНО</t>
  </si>
  <si>
    <t>Учебный план</t>
  </si>
  <si>
    <t>ИТОГО:</t>
  </si>
  <si>
    <t>по факту</t>
  </si>
  <si>
    <t>Кол-во групп</t>
  </si>
  <si>
    <t>Итого часов за все г. о.</t>
  </si>
  <si>
    <t>Пед. нагрузка</t>
  </si>
  <si>
    <t>Инд.</t>
  </si>
  <si>
    <t>Мышелова</t>
  </si>
  <si>
    <t>Наталья</t>
  </si>
  <si>
    <t>Рулева</t>
  </si>
  <si>
    <t>Отдел художественно-эстетического творчества</t>
  </si>
  <si>
    <t>Масликов</t>
  </si>
  <si>
    <t>Юрий</t>
  </si>
  <si>
    <t>Васильевич</t>
  </si>
  <si>
    <t>Ржевская</t>
  </si>
  <si>
    <t>Витальевна</t>
  </si>
  <si>
    <t>Игоревна</t>
  </si>
  <si>
    <t>ОДК Мастерская "Сувенир"</t>
  </si>
  <si>
    <t>Мастерская "Мир твоими руками"</t>
  </si>
  <si>
    <t>ОДК "Вдохновение"</t>
  </si>
  <si>
    <t>Клуб "Шахматная вершина"</t>
  </si>
  <si>
    <t>Студия танца "Феникс"</t>
  </si>
  <si>
    <t>ОБЩИЙ ИТОГО:</t>
  </si>
  <si>
    <t>РАССМОТРЕНО</t>
  </si>
  <si>
    <t>на Педагогическом совете</t>
  </si>
  <si>
    <t>Брыксина</t>
  </si>
  <si>
    <t>председатель профсоюзного</t>
  </si>
  <si>
    <t>комитета ЦРТ «Левобережный»</t>
  </si>
  <si>
    <t>Приложение № 5</t>
  </si>
  <si>
    <t>Студия танца "Катюша"</t>
  </si>
  <si>
    <t>Воскобойникова</t>
  </si>
  <si>
    <t>Галина</t>
  </si>
  <si>
    <t>Анатольевна</t>
  </si>
  <si>
    <t>Клуб вожатского мастерства         "Олимп"</t>
  </si>
  <si>
    <t>Протокол от 31.05.2019 №3</t>
  </si>
  <si>
    <t>ЦРТ «Левобережный» в рамках ПФДО на 2019 - 2020 учебный год на 01.09.2019</t>
  </si>
  <si>
    <t>от 01.09.2019  № 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</si>
</sst>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3C2B9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3" borderId="36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3" borderId="37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3" borderId="38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2" borderId="4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vertical="center" wrapText="1"/>
    </xf>
    <xf numFmtId="0" fontId="6" fillId="5" borderId="37" xfId="0" applyFont="1" applyFill="1" applyBorder="1" applyAlignment="1">
      <alignment vertical="center" wrapText="1"/>
    </xf>
    <xf numFmtId="0" fontId="6" fillId="5" borderId="38" xfId="0" applyFont="1" applyFill="1" applyBorder="1" applyAlignment="1">
      <alignment vertical="center" wrapText="1"/>
    </xf>
    <xf numFmtId="0" fontId="6" fillId="6" borderId="36" xfId="0" applyFont="1" applyFill="1" applyBorder="1" applyAlignment="1">
      <alignment vertical="center" wrapText="1"/>
    </xf>
    <xf numFmtId="0" fontId="6" fillId="6" borderId="37" xfId="0" applyFont="1" applyFill="1" applyBorder="1" applyAlignment="1">
      <alignment vertical="center" wrapText="1"/>
    </xf>
    <xf numFmtId="0" fontId="6" fillId="6" borderId="38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2" borderId="28" xfId="0" applyFont="1" applyFill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right" vertical="center" wrapText="1"/>
    </xf>
    <xf numFmtId="0" fontId="2" fillId="2" borderId="40" xfId="0" applyFont="1" applyFill="1" applyBorder="1" applyAlignment="1">
      <alignment horizontal="righ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C3C2B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showZeros="0" tabSelected="1" zoomScale="93" zoomScaleNormal="93" workbookViewId="0">
      <selection activeCell="Y4" sqref="Y4:AE4"/>
    </sheetView>
  </sheetViews>
  <sheetFormatPr defaultRowHeight="11.25" x14ac:dyDescent="0.25"/>
  <cols>
    <col min="1" max="1" width="3.7109375" style="4" customWidth="1"/>
    <col min="2" max="2" width="13.28515625" style="5" customWidth="1"/>
    <col min="3" max="3" width="15.42578125" style="6" customWidth="1"/>
    <col min="4" max="4" width="3.7109375" style="5" customWidth="1"/>
    <col min="5" max="5" width="3.7109375" style="4" customWidth="1"/>
    <col min="6" max="30" width="4.7109375" style="5" customWidth="1"/>
    <col min="31" max="31" width="5.7109375" style="5" customWidth="1"/>
    <col min="32" max="16384" width="9.140625" style="5"/>
  </cols>
  <sheetData>
    <row r="1" spans="1:31" ht="15.75" x14ac:dyDescent="0.25">
      <c r="A1" s="10"/>
      <c r="B1" s="11"/>
      <c r="C1" s="12"/>
      <c r="D1" s="11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09" t="s">
        <v>51</v>
      </c>
      <c r="Z1" s="109"/>
      <c r="AA1" s="109"/>
      <c r="AB1" s="109"/>
      <c r="AC1" s="109"/>
      <c r="AD1" s="109"/>
      <c r="AE1" s="109"/>
    </row>
    <row r="2" spans="1:31" ht="15.75" x14ac:dyDescent="0.25">
      <c r="A2" s="112" t="s">
        <v>19</v>
      </c>
      <c r="B2" s="112"/>
      <c r="C2" s="112"/>
      <c r="D2" s="13"/>
      <c r="E2" s="1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3" t="s">
        <v>22</v>
      </c>
      <c r="Z2" s="113"/>
      <c r="AA2" s="113"/>
      <c r="AB2" s="113"/>
      <c r="AC2" s="113"/>
      <c r="AD2" s="113"/>
      <c r="AE2" s="113"/>
    </row>
    <row r="3" spans="1:31" ht="15.75" x14ac:dyDescent="0.25">
      <c r="A3" s="112" t="s">
        <v>49</v>
      </c>
      <c r="B3" s="112"/>
      <c r="C3" s="112"/>
      <c r="D3" s="13"/>
      <c r="E3" s="1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5"/>
      <c r="X3" s="15"/>
      <c r="Y3" s="113" t="s">
        <v>21</v>
      </c>
      <c r="Z3" s="113"/>
      <c r="AA3" s="113"/>
      <c r="AB3" s="113"/>
      <c r="AC3" s="113"/>
      <c r="AD3" s="113"/>
      <c r="AE3" s="113"/>
    </row>
    <row r="4" spans="1:31" ht="15.75" x14ac:dyDescent="0.25">
      <c r="A4" s="112" t="s">
        <v>50</v>
      </c>
      <c r="B4" s="112"/>
      <c r="C4" s="112"/>
      <c r="D4" s="13"/>
      <c r="E4" s="1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3" t="s">
        <v>59</v>
      </c>
      <c r="Z4" s="113"/>
      <c r="AA4" s="113"/>
      <c r="AB4" s="113"/>
      <c r="AC4" s="113"/>
      <c r="AD4" s="113"/>
      <c r="AE4" s="113"/>
    </row>
    <row r="5" spans="1:31" ht="15.75" x14ac:dyDescent="0.25">
      <c r="A5" s="13"/>
      <c r="B5" s="13"/>
      <c r="C5" s="13"/>
      <c r="D5" s="13"/>
      <c r="E5" s="1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  <c r="Z5" s="12"/>
      <c r="AA5" s="12"/>
      <c r="AB5" s="12"/>
      <c r="AC5" s="12"/>
      <c r="AD5" s="12"/>
      <c r="AE5" s="12"/>
    </row>
    <row r="6" spans="1:31" ht="15.75" x14ac:dyDescent="0.25">
      <c r="A6" s="110" t="s">
        <v>20</v>
      </c>
      <c r="B6" s="110"/>
      <c r="C6" s="110"/>
      <c r="D6" s="16"/>
      <c r="E6" s="1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5"/>
      <c r="Z6" s="115"/>
      <c r="AA6" s="115"/>
      <c r="AB6" s="115"/>
      <c r="AC6" s="115"/>
      <c r="AD6" s="115"/>
      <c r="AE6" s="115"/>
    </row>
    <row r="7" spans="1:31" ht="15.75" x14ac:dyDescent="0.25">
      <c r="A7" s="111">
        <v>43616</v>
      </c>
      <c r="B7" s="111"/>
      <c r="C7" s="111"/>
      <c r="D7" s="17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5"/>
      <c r="Z7" s="115"/>
      <c r="AA7" s="115"/>
      <c r="AB7" s="115"/>
      <c r="AC7" s="115"/>
      <c r="AD7" s="115"/>
      <c r="AE7" s="115"/>
    </row>
    <row r="8" spans="1:31" ht="15.75" x14ac:dyDescent="0.25">
      <c r="A8" s="17"/>
      <c r="B8" s="17"/>
      <c r="C8" s="17"/>
      <c r="D8" s="17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10"/>
      <c r="AA8" s="10"/>
      <c r="AB8" s="10"/>
      <c r="AC8" s="10"/>
      <c r="AD8" s="10"/>
      <c r="AE8" s="10"/>
    </row>
    <row r="9" spans="1:31" ht="15.75" x14ac:dyDescent="0.25">
      <c r="A9" s="65" t="s">
        <v>46</v>
      </c>
      <c r="B9" s="65"/>
      <c r="C9" s="65"/>
      <c r="D9" s="17"/>
      <c r="E9" s="1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/>
      <c r="Z9" s="10"/>
      <c r="AA9" s="10"/>
      <c r="AB9" s="10"/>
      <c r="AC9" s="10"/>
      <c r="AD9" s="10"/>
      <c r="AE9" s="10"/>
    </row>
    <row r="10" spans="1:31" ht="15.75" x14ac:dyDescent="0.25">
      <c r="A10" s="65" t="s">
        <v>47</v>
      </c>
      <c r="B10" s="65"/>
      <c r="C10" s="65"/>
      <c r="D10" s="17"/>
      <c r="E10" s="1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/>
      <c r="Z10" s="10"/>
      <c r="AA10" s="10"/>
      <c r="AB10" s="10"/>
      <c r="AC10" s="10"/>
      <c r="AD10" s="10"/>
      <c r="AE10" s="10"/>
    </row>
    <row r="11" spans="1:31" ht="15.75" x14ac:dyDescent="0.25">
      <c r="A11" s="65" t="s">
        <v>57</v>
      </c>
      <c r="B11" s="65"/>
      <c r="C11" s="65"/>
      <c r="D11" s="17"/>
      <c r="E11" s="1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/>
      <c r="Z11" s="10"/>
      <c r="AA11" s="10"/>
      <c r="AB11" s="10"/>
      <c r="AC11" s="10"/>
      <c r="AD11" s="10"/>
      <c r="AE11" s="10"/>
    </row>
    <row r="12" spans="1:31" ht="16.5" x14ac:dyDescent="0.25">
      <c r="A12" s="114" t="s">
        <v>23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ht="16.5" x14ac:dyDescent="0.25">
      <c r="A13" s="114" t="s">
        <v>58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ht="18" thickBot="1" x14ac:dyDescent="0.35">
      <c r="A14" s="86" t="s">
        <v>18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3.5" customHeight="1" thickBot="1" x14ac:dyDescent="0.3">
      <c r="A15" s="72" t="s">
        <v>6</v>
      </c>
      <c r="B15" s="97" t="s">
        <v>7</v>
      </c>
      <c r="C15" s="97" t="s">
        <v>8</v>
      </c>
      <c r="D15" s="100" t="s">
        <v>28</v>
      </c>
      <c r="E15" s="101"/>
      <c r="F15" s="69" t="s">
        <v>11</v>
      </c>
      <c r="G15" s="70"/>
      <c r="H15" s="70"/>
      <c r="I15" s="71"/>
      <c r="J15" s="66" t="s">
        <v>10</v>
      </c>
      <c r="K15" s="69" t="s">
        <v>12</v>
      </c>
      <c r="L15" s="70"/>
      <c r="M15" s="70"/>
      <c r="N15" s="70"/>
      <c r="O15" s="73" t="s">
        <v>10</v>
      </c>
      <c r="P15" s="69" t="s">
        <v>13</v>
      </c>
      <c r="Q15" s="70"/>
      <c r="R15" s="70"/>
      <c r="S15" s="71"/>
      <c r="T15" s="66" t="s">
        <v>10</v>
      </c>
      <c r="U15" s="69" t="s">
        <v>14</v>
      </c>
      <c r="V15" s="70"/>
      <c r="W15" s="70"/>
      <c r="X15" s="71"/>
      <c r="Y15" s="66" t="s">
        <v>10</v>
      </c>
      <c r="Z15" s="69" t="s">
        <v>15</v>
      </c>
      <c r="AA15" s="70"/>
      <c r="AB15" s="70"/>
      <c r="AC15" s="70"/>
      <c r="AD15" s="73" t="s">
        <v>10</v>
      </c>
      <c r="AE15" s="73" t="s">
        <v>27</v>
      </c>
    </row>
    <row r="16" spans="1:31" ht="12" thickBot="1" x14ac:dyDescent="0.3">
      <c r="A16" s="72"/>
      <c r="B16" s="98"/>
      <c r="C16" s="98"/>
      <c r="D16" s="102"/>
      <c r="E16" s="103"/>
      <c r="F16" s="63" t="s">
        <v>17</v>
      </c>
      <c r="G16" s="64"/>
      <c r="H16" s="116" t="s">
        <v>26</v>
      </c>
      <c r="I16" s="117"/>
      <c r="J16" s="67"/>
      <c r="K16" s="63" t="s">
        <v>17</v>
      </c>
      <c r="L16" s="64"/>
      <c r="M16" s="116" t="s">
        <v>26</v>
      </c>
      <c r="N16" s="117"/>
      <c r="O16" s="74"/>
      <c r="P16" s="63" t="s">
        <v>17</v>
      </c>
      <c r="Q16" s="64"/>
      <c r="R16" s="116" t="s">
        <v>26</v>
      </c>
      <c r="S16" s="117"/>
      <c r="T16" s="67"/>
      <c r="U16" s="63" t="s">
        <v>17</v>
      </c>
      <c r="V16" s="64"/>
      <c r="W16" s="116" t="s">
        <v>26</v>
      </c>
      <c r="X16" s="117"/>
      <c r="Y16" s="67"/>
      <c r="Z16" s="63" t="s">
        <v>17</v>
      </c>
      <c r="AA16" s="64"/>
      <c r="AB16" s="116" t="s">
        <v>26</v>
      </c>
      <c r="AC16" s="117"/>
      <c r="AD16" s="74"/>
      <c r="AE16" s="74"/>
    </row>
    <row r="17" spans="1:31" ht="26.1" customHeight="1" thickBot="1" x14ac:dyDescent="0.3">
      <c r="A17" s="72"/>
      <c r="B17" s="99"/>
      <c r="C17" s="99"/>
      <c r="D17" s="104"/>
      <c r="E17" s="105"/>
      <c r="F17" s="1" t="s">
        <v>16</v>
      </c>
      <c r="G17" s="2" t="s">
        <v>9</v>
      </c>
      <c r="H17" s="2" t="s">
        <v>25</v>
      </c>
      <c r="I17" s="3" t="s">
        <v>29</v>
      </c>
      <c r="J17" s="68"/>
      <c r="K17" s="1" t="s">
        <v>16</v>
      </c>
      <c r="L17" s="2" t="s">
        <v>9</v>
      </c>
      <c r="M17" s="2" t="s">
        <v>25</v>
      </c>
      <c r="N17" s="3" t="s">
        <v>29</v>
      </c>
      <c r="O17" s="75"/>
      <c r="P17" s="1" t="s">
        <v>16</v>
      </c>
      <c r="Q17" s="2" t="s">
        <v>9</v>
      </c>
      <c r="R17" s="2" t="s">
        <v>25</v>
      </c>
      <c r="S17" s="3" t="s">
        <v>29</v>
      </c>
      <c r="T17" s="68"/>
      <c r="U17" s="1" t="s">
        <v>16</v>
      </c>
      <c r="V17" s="2" t="s">
        <v>9</v>
      </c>
      <c r="W17" s="2" t="s">
        <v>25</v>
      </c>
      <c r="X17" s="3" t="s">
        <v>29</v>
      </c>
      <c r="Y17" s="68"/>
      <c r="Z17" s="1" t="s">
        <v>16</v>
      </c>
      <c r="AA17" s="2" t="s">
        <v>9</v>
      </c>
      <c r="AB17" s="2" t="s">
        <v>25</v>
      </c>
      <c r="AC17" s="3" t="s">
        <v>29</v>
      </c>
      <c r="AD17" s="75"/>
      <c r="AE17" s="74"/>
    </row>
    <row r="18" spans="1:31" ht="13.5" thickBot="1" x14ac:dyDescent="0.3">
      <c r="A18" s="72">
        <v>1</v>
      </c>
      <c r="B18" s="50" t="s">
        <v>30</v>
      </c>
      <c r="C18" s="106" t="s">
        <v>40</v>
      </c>
      <c r="D18" s="31"/>
      <c r="E18" s="32">
        <v>4</v>
      </c>
      <c r="F18" s="19"/>
      <c r="G18" s="20"/>
      <c r="H18" s="20"/>
      <c r="I18" s="21"/>
      <c r="J18" s="22"/>
      <c r="K18" s="19">
        <v>4</v>
      </c>
      <c r="L18" s="20">
        <v>144</v>
      </c>
      <c r="M18" s="20">
        <v>1</v>
      </c>
      <c r="N18" s="21"/>
      <c r="O18" s="22">
        <f>(M18+N18)*L18</f>
        <v>144</v>
      </c>
      <c r="P18" s="19"/>
      <c r="Q18" s="20"/>
      <c r="R18" s="20"/>
      <c r="S18" s="21"/>
      <c r="T18" s="22">
        <f>(R18+S18)*Q18</f>
        <v>0</v>
      </c>
      <c r="U18" s="19"/>
      <c r="V18" s="20"/>
      <c r="W18" s="20"/>
      <c r="X18" s="21"/>
      <c r="Y18" s="22">
        <f>(W18+X18)*V18</f>
        <v>0</v>
      </c>
      <c r="Z18" s="19"/>
      <c r="AA18" s="20"/>
      <c r="AB18" s="20"/>
      <c r="AC18" s="21"/>
      <c r="AD18" s="22">
        <f>(AB18+AC18)*AA18</f>
        <v>0</v>
      </c>
      <c r="AE18" s="76">
        <f>J18+J19+J20+J21+O18+O19+O20+O21+T18+T19+T20+T21+Y18+Y19+Y20+Y21+AD18+AD19+AD20+AD21</f>
        <v>144</v>
      </c>
    </row>
    <row r="19" spans="1:31" ht="13.5" thickBot="1" x14ac:dyDescent="0.3">
      <c r="A19" s="72"/>
      <c r="B19" s="51" t="s">
        <v>31</v>
      </c>
      <c r="C19" s="107"/>
      <c r="D19" s="33"/>
      <c r="E19" s="34"/>
      <c r="F19" s="23"/>
      <c r="G19" s="24"/>
      <c r="H19" s="24"/>
      <c r="I19" s="25"/>
      <c r="J19" s="26"/>
      <c r="K19" s="23"/>
      <c r="L19" s="24"/>
      <c r="M19" s="24"/>
      <c r="N19" s="25"/>
      <c r="O19" s="26">
        <f t="shared" ref="O19" si="0">(M19+N19)*L19</f>
        <v>0</v>
      </c>
      <c r="P19" s="23"/>
      <c r="Q19" s="24"/>
      <c r="R19" s="24"/>
      <c r="S19" s="25"/>
      <c r="T19" s="26">
        <f t="shared" ref="T19:T29" si="1">(R19+S19)*Q19</f>
        <v>0</v>
      </c>
      <c r="U19" s="23"/>
      <c r="V19" s="24"/>
      <c r="W19" s="24"/>
      <c r="X19" s="25"/>
      <c r="Y19" s="26">
        <f t="shared" ref="Y19:Y29" si="2">(W19+X19)*V19</f>
        <v>0</v>
      </c>
      <c r="Z19" s="23"/>
      <c r="AA19" s="24"/>
      <c r="AB19" s="24"/>
      <c r="AC19" s="25"/>
      <c r="AD19" s="26">
        <f t="shared" ref="AD19:AD29" si="3">(AB19+AC19)*AA19</f>
        <v>0</v>
      </c>
      <c r="AE19" s="77"/>
    </row>
    <row r="20" spans="1:31" ht="13.5" thickBot="1" x14ac:dyDescent="0.3">
      <c r="A20" s="72"/>
      <c r="B20" s="51" t="s">
        <v>1</v>
      </c>
      <c r="C20" s="107"/>
      <c r="D20" s="33"/>
      <c r="E20" s="34"/>
      <c r="F20" s="23"/>
      <c r="G20" s="24"/>
      <c r="H20" s="24"/>
      <c r="I20" s="25"/>
      <c r="J20" s="26"/>
      <c r="K20" s="23"/>
      <c r="L20" s="24"/>
      <c r="M20" s="24"/>
      <c r="N20" s="25"/>
      <c r="O20" s="26"/>
      <c r="P20" s="23"/>
      <c r="Q20" s="24"/>
      <c r="R20" s="24"/>
      <c r="S20" s="25"/>
      <c r="T20" s="26">
        <f t="shared" si="1"/>
        <v>0</v>
      </c>
      <c r="U20" s="23"/>
      <c r="V20" s="24"/>
      <c r="W20" s="24"/>
      <c r="X20" s="25"/>
      <c r="Y20" s="26">
        <f t="shared" si="2"/>
        <v>0</v>
      </c>
      <c r="Z20" s="23"/>
      <c r="AA20" s="24"/>
      <c r="AB20" s="24"/>
      <c r="AC20" s="25"/>
      <c r="AD20" s="26">
        <f t="shared" si="3"/>
        <v>0</v>
      </c>
      <c r="AE20" s="77"/>
    </row>
    <row r="21" spans="1:31" ht="0.75" customHeight="1" thickBot="1" x14ac:dyDescent="0.3">
      <c r="A21" s="72"/>
      <c r="B21" s="52"/>
      <c r="C21" s="108"/>
      <c r="D21" s="35"/>
      <c r="E21" s="36"/>
      <c r="F21" s="27"/>
      <c r="G21" s="28"/>
      <c r="H21" s="28"/>
      <c r="I21" s="29"/>
      <c r="J21" s="30"/>
      <c r="K21" s="27"/>
      <c r="L21" s="28"/>
      <c r="M21" s="28"/>
      <c r="N21" s="29"/>
      <c r="O21" s="30">
        <f t="shared" ref="O21:O28" si="4">(M21+N21)*L21</f>
        <v>0</v>
      </c>
      <c r="P21" s="27"/>
      <c r="Q21" s="28"/>
      <c r="R21" s="28"/>
      <c r="S21" s="29"/>
      <c r="T21" s="30">
        <f t="shared" si="1"/>
        <v>0</v>
      </c>
      <c r="U21" s="27"/>
      <c r="V21" s="28"/>
      <c r="W21" s="28"/>
      <c r="X21" s="29"/>
      <c r="Y21" s="30">
        <f t="shared" si="2"/>
        <v>0</v>
      </c>
      <c r="Z21" s="27"/>
      <c r="AA21" s="28"/>
      <c r="AB21" s="28"/>
      <c r="AC21" s="29"/>
      <c r="AD21" s="30">
        <f t="shared" si="3"/>
        <v>0</v>
      </c>
      <c r="AE21" s="78"/>
    </row>
    <row r="22" spans="1:31" ht="13.5" thickBot="1" x14ac:dyDescent="0.3">
      <c r="A22" s="72">
        <v>2</v>
      </c>
      <c r="B22" s="50" t="s">
        <v>2</v>
      </c>
      <c r="C22" s="106" t="s">
        <v>41</v>
      </c>
      <c r="D22" s="31"/>
      <c r="E22" s="32">
        <v>4</v>
      </c>
      <c r="F22" s="19"/>
      <c r="G22" s="20"/>
      <c r="H22" s="20"/>
      <c r="I22" s="21"/>
      <c r="J22" s="22"/>
      <c r="K22" s="19">
        <v>4</v>
      </c>
      <c r="L22" s="20">
        <v>144</v>
      </c>
      <c r="M22" s="20">
        <v>1</v>
      </c>
      <c r="N22" s="21"/>
      <c r="O22" s="22">
        <f t="shared" si="4"/>
        <v>144</v>
      </c>
      <c r="P22" s="19"/>
      <c r="Q22" s="20"/>
      <c r="R22" s="20"/>
      <c r="S22" s="21"/>
      <c r="T22" s="22">
        <f t="shared" si="1"/>
        <v>0</v>
      </c>
      <c r="U22" s="19"/>
      <c r="V22" s="20"/>
      <c r="W22" s="20"/>
      <c r="X22" s="21"/>
      <c r="Y22" s="22">
        <f t="shared" si="2"/>
        <v>0</v>
      </c>
      <c r="Z22" s="19"/>
      <c r="AA22" s="20"/>
      <c r="AB22" s="20"/>
      <c r="AC22" s="21"/>
      <c r="AD22" s="22">
        <f t="shared" si="3"/>
        <v>0</v>
      </c>
      <c r="AE22" s="76">
        <f t="shared" ref="AE22" si="5">J22+J23+J24+J25+O22+O23+O24+O25+T22+T23+T24+T25+Y22+Y23+Y24+Y25+AD22+AD23+AD24+AD25</f>
        <v>144</v>
      </c>
    </row>
    <row r="23" spans="1:31" ht="13.5" thickBot="1" x14ac:dyDescent="0.3">
      <c r="A23" s="72"/>
      <c r="B23" s="51" t="s">
        <v>3</v>
      </c>
      <c r="C23" s="107"/>
      <c r="D23" s="33"/>
      <c r="E23" s="37"/>
      <c r="F23" s="23"/>
      <c r="G23" s="24"/>
      <c r="H23" s="24"/>
      <c r="I23" s="25"/>
      <c r="J23" s="26"/>
      <c r="K23" s="23"/>
      <c r="L23" s="24"/>
      <c r="M23" s="24"/>
      <c r="N23" s="25"/>
      <c r="O23" s="26">
        <f t="shared" si="4"/>
        <v>0</v>
      </c>
      <c r="P23" s="23"/>
      <c r="Q23" s="24"/>
      <c r="R23" s="24"/>
      <c r="S23" s="25"/>
      <c r="T23" s="26">
        <f t="shared" si="1"/>
        <v>0</v>
      </c>
      <c r="U23" s="23"/>
      <c r="V23" s="24"/>
      <c r="W23" s="24"/>
      <c r="X23" s="25"/>
      <c r="Y23" s="26">
        <f t="shared" si="2"/>
        <v>0</v>
      </c>
      <c r="Z23" s="23"/>
      <c r="AA23" s="24"/>
      <c r="AB23" s="24"/>
      <c r="AC23" s="25"/>
      <c r="AD23" s="26">
        <f t="shared" si="3"/>
        <v>0</v>
      </c>
      <c r="AE23" s="77"/>
    </row>
    <row r="24" spans="1:31" ht="13.5" thickBot="1" x14ac:dyDescent="0.3">
      <c r="A24" s="72"/>
      <c r="B24" s="51" t="s">
        <v>0</v>
      </c>
      <c r="C24" s="107"/>
      <c r="D24" s="33"/>
      <c r="E24" s="34"/>
      <c r="F24" s="23"/>
      <c r="G24" s="24"/>
      <c r="H24" s="24"/>
      <c r="I24" s="25"/>
      <c r="J24" s="26"/>
      <c r="K24" s="23"/>
      <c r="L24" s="24"/>
      <c r="M24" s="24"/>
      <c r="N24" s="25"/>
      <c r="O24" s="26">
        <f t="shared" si="4"/>
        <v>0</v>
      </c>
      <c r="P24" s="23"/>
      <c r="Q24" s="24"/>
      <c r="R24" s="24"/>
      <c r="S24" s="25"/>
      <c r="T24" s="26">
        <f t="shared" si="1"/>
        <v>0</v>
      </c>
      <c r="U24" s="23"/>
      <c r="V24" s="24"/>
      <c r="W24" s="24"/>
      <c r="X24" s="25"/>
      <c r="Y24" s="26">
        <f t="shared" si="2"/>
        <v>0</v>
      </c>
      <c r="Z24" s="23"/>
      <c r="AA24" s="24"/>
      <c r="AB24" s="24"/>
      <c r="AC24" s="25"/>
      <c r="AD24" s="26">
        <f t="shared" si="3"/>
        <v>0</v>
      </c>
      <c r="AE24" s="77"/>
    </row>
    <row r="25" spans="1:31" ht="0.75" customHeight="1" thickBot="1" x14ac:dyDescent="0.3">
      <c r="A25" s="72"/>
      <c r="B25" s="52"/>
      <c r="C25" s="108"/>
      <c r="D25" s="35"/>
      <c r="E25" s="36"/>
      <c r="F25" s="27"/>
      <c r="G25" s="28"/>
      <c r="H25" s="28"/>
      <c r="I25" s="29"/>
      <c r="J25" s="30"/>
      <c r="K25" s="27"/>
      <c r="L25" s="28"/>
      <c r="M25" s="28"/>
      <c r="N25" s="29"/>
      <c r="O25" s="30">
        <f t="shared" si="4"/>
        <v>0</v>
      </c>
      <c r="P25" s="27"/>
      <c r="Q25" s="28"/>
      <c r="R25" s="28"/>
      <c r="S25" s="29"/>
      <c r="T25" s="30">
        <f t="shared" si="1"/>
        <v>0</v>
      </c>
      <c r="U25" s="27"/>
      <c r="V25" s="28"/>
      <c r="W25" s="28"/>
      <c r="X25" s="29"/>
      <c r="Y25" s="30">
        <f t="shared" si="2"/>
        <v>0</v>
      </c>
      <c r="Z25" s="27"/>
      <c r="AA25" s="28"/>
      <c r="AB25" s="28"/>
      <c r="AC25" s="29"/>
      <c r="AD25" s="30">
        <f t="shared" si="3"/>
        <v>0</v>
      </c>
      <c r="AE25" s="78"/>
    </row>
    <row r="26" spans="1:31" ht="13.5" thickBot="1" x14ac:dyDescent="0.3">
      <c r="A26" s="72">
        <v>3</v>
      </c>
      <c r="B26" s="50" t="s">
        <v>32</v>
      </c>
      <c r="C26" s="106" t="s">
        <v>42</v>
      </c>
      <c r="D26" s="31"/>
      <c r="E26" s="32">
        <v>4</v>
      </c>
      <c r="F26" s="19"/>
      <c r="G26" s="20"/>
      <c r="H26" s="20"/>
      <c r="I26" s="21"/>
      <c r="J26" s="22"/>
      <c r="K26" s="19">
        <v>4</v>
      </c>
      <c r="L26" s="20">
        <v>144</v>
      </c>
      <c r="M26" s="20">
        <v>1</v>
      </c>
      <c r="N26" s="21"/>
      <c r="O26" s="22">
        <f t="shared" si="4"/>
        <v>144</v>
      </c>
      <c r="P26" s="19"/>
      <c r="Q26" s="20"/>
      <c r="R26" s="20"/>
      <c r="S26" s="21"/>
      <c r="T26" s="22">
        <f t="shared" si="1"/>
        <v>0</v>
      </c>
      <c r="U26" s="19"/>
      <c r="V26" s="20"/>
      <c r="W26" s="20"/>
      <c r="X26" s="21"/>
      <c r="Y26" s="22">
        <f t="shared" si="2"/>
        <v>0</v>
      </c>
      <c r="Z26" s="19"/>
      <c r="AA26" s="20"/>
      <c r="AB26" s="20"/>
      <c r="AC26" s="21"/>
      <c r="AD26" s="22">
        <f t="shared" si="3"/>
        <v>0</v>
      </c>
      <c r="AE26" s="76">
        <f t="shared" ref="AE26" si="6">J26+J27+J28+J29+O26+O27+O28+O29+T26+T27+T28+T29+Y26+Y27+Y28+Y29+AD26+AD27+AD28+AD29</f>
        <v>144</v>
      </c>
    </row>
    <row r="27" spans="1:31" ht="13.5" thickBot="1" x14ac:dyDescent="0.3">
      <c r="A27" s="72"/>
      <c r="B27" s="51" t="s">
        <v>5</v>
      </c>
      <c r="C27" s="107"/>
      <c r="D27" s="33"/>
      <c r="E27" s="34"/>
      <c r="F27" s="23"/>
      <c r="G27" s="24"/>
      <c r="H27" s="24"/>
      <c r="I27" s="25"/>
      <c r="J27" s="26"/>
      <c r="K27" s="23"/>
      <c r="L27" s="24"/>
      <c r="M27" s="24"/>
      <c r="N27" s="25"/>
      <c r="O27" s="26">
        <f t="shared" si="4"/>
        <v>0</v>
      </c>
      <c r="P27" s="23"/>
      <c r="Q27" s="24"/>
      <c r="R27" s="24"/>
      <c r="S27" s="25"/>
      <c r="T27" s="26">
        <f t="shared" si="1"/>
        <v>0</v>
      </c>
      <c r="U27" s="23"/>
      <c r="V27" s="24"/>
      <c r="W27" s="24"/>
      <c r="X27" s="25"/>
      <c r="Y27" s="26">
        <f t="shared" si="2"/>
        <v>0</v>
      </c>
      <c r="Z27" s="23"/>
      <c r="AA27" s="24"/>
      <c r="AB27" s="24"/>
      <c r="AC27" s="25"/>
      <c r="AD27" s="26">
        <f t="shared" si="3"/>
        <v>0</v>
      </c>
      <c r="AE27" s="77"/>
    </row>
    <row r="28" spans="1:31" ht="15" customHeight="1" thickBot="1" x14ac:dyDescent="0.3">
      <c r="A28" s="72"/>
      <c r="B28" s="51" t="s">
        <v>4</v>
      </c>
      <c r="C28" s="107"/>
      <c r="D28" s="33"/>
      <c r="E28" s="34"/>
      <c r="F28" s="23"/>
      <c r="G28" s="24"/>
      <c r="H28" s="24"/>
      <c r="I28" s="25"/>
      <c r="J28" s="26"/>
      <c r="K28" s="23"/>
      <c r="L28" s="24"/>
      <c r="M28" s="24"/>
      <c r="N28" s="25"/>
      <c r="O28" s="26">
        <f t="shared" si="4"/>
        <v>0</v>
      </c>
      <c r="P28" s="23"/>
      <c r="Q28" s="24"/>
      <c r="R28" s="24"/>
      <c r="S28" s="25"/>
      <c r="T28" s="26">
        <f t="shared" si="1"/>
        <v>0</v>
      </c>
      <c r="U28" s="23"/>
      <c r="V28" s="24"/>
      <c r="W28" s="24"/>
      <c r="X28" s="25"/>
      <c r="Y28" s="26">
        <f t="shared" si="2"/>
        <v>0</v>
      </c>
      <c r="Z28" s="23"/>
      <c r="AA28" s="24"/>
      <c r="AB28" s="24"/>
      <c r="AC28" s="25"/>
      <c r="AD28" s="26">
        <f t="shared" si="3"/>
        <v>0</v>
      </c>
      <c r="AE28" s="77"/>
    </row>
    <row r="29" spans="1:31" ht="13.5" hidden="1" thickBot="1" x14ac:dyDescent="0.3">
      <c r="A29" s="72"/>
      <c r="B29" s="52"/>
      <c r="C29" s="108"/>
      <c r="D29" s="35"/>
      <c r="E29" s="36"/>
      <c r="F29" s="27"/>
      <c r="G29" s="28"/>
      <c r="H29" s="28"/>
      <c r="I29" s="29"/>
      <c r="J29" s="30">
        <f t="shared" ref="J29" si="7">(H29+I29)*G29</f>
        <v>0</v>
      </c>
      <c r="K29" s="27"/>
      <c r="L29" s="28"/>
      <c r="M29" s="28"/>
      <c r="N29" s="29"/>
      <c r="O29" s="30">
        <f t="shared" ref="O29" si="8">(M29+N29)*L29</f>
        <v>0</v>
      </c>
      <c r="P29" s="27"/>
      <c r="Q29" s="28"/>
      <c r="R29" s="28"/>
      <c r="S29" s="29"/>
      <c r="T29" s="30">
        <f t="shared" si="1"/>
        <v>0</v>
      </c>
      <c r="U29" s="27"/>
      <c r="V29" s="28"/>
      <c r="W29" s="28"/>
      <c r="X29" s="29"/>
      <c r="Y29" s="30">
        <f t="shared" si="2"/>
        <v>0</v>
      </c>
      <c r="Z29" s="27"/>
      <c r="AA29" s="28"/>
      <c r="AB29" s="28"/>
      <c r="AC29" s="29"/>
      <c r="AD29" s="30">
        <f t="shared" si="3"/>
        <v>0</v>
      </c>
      <c r="AE29" s="78"/>
    </row>
    <row r="30" spans="1:31" ht="13.5" thickBot="1" x14ac:dyDescent="0.3">
      <c r="A30" s="79" t="s">
        <v>24</v>
      </c>
      <c r="B30" s="80"/>
      <c r="C30" s="80"/>
      <c r="D30" s="39">
        <f t="shared" ref="D30:AE30" si="9">SUM(D18:D29)</f>
        <v>0</v>
      </c>
      <c r="E30" s="40">
        <f t="shared" si="9"/>
        <v>12</v>
      </c>
      <c r="F30" s="41">
        <f t="shared" si="9"/>
        <v>0</v>
      </c>
      <c r="G30" s="41">
        <f t="shared" si="9"/>
        <v>0</v>
      </c>
      <c r="H30" s="41">
        <f t="shared" si="9"/>
        <v>0</v>
      </c>
      <c r="I30" s="41">
        <f t="shared" si="9"/>
        <v>0</v>
      </c>
      <c r="J30" s="41">
        <f t="shared" si="9"/>
        <v>0</v>
      </c>
      <c r="K30" s="41">
        <f t="shared" si="9"/>
        <v>12</v>
      </c>
      <c r="L30" s="41">
        <f t="shared" si="9"/>
        <v>432</v>
      </c>
      <c r="M30" s="41">
        <f t="shared" si="9"/>
        <v>3</v>
      </c>
      <c r="N30" s="41">
        <f t="shared" si="9"/>
        <v>0</v>
      </c>
      <c r="O30" s="41">
        <f t="shared" si="9"/>
        <v>432</v>
      </c>
      <c r="P30" s="41">
        <f t="shared" si="9"/>
        <v>0</v>
      </c>
      <c r="Q30" s="41">
        <f t="shared" si="9"/>
        <v>0</v>
      </c>
      <c r="R30" s="41">
        <f t="shared" si="9"/>
        <v>0</v>
      </c>
      <c r="S30" s="41">
        <f t="shared" si="9"/>
        <v>0</v>
      </c>
      <c r="T30" s="41">
        <f t="shared" si="9"/>
        <v>0</v>
      </c>
      <c r="U30" s="41">
        <f t="shared" si="9"/>
        <v>0</v>
      </c>
      <c r="V30" s="41">
        <f t="shared" si="9"/>
        <v>0</v>
      </c>
      <c r="W30" s="41">
        <f t="shared" si="9"/>
        <v>0</v>
      </c>
      <c r="X30" s="41">
        <f t="shared" si="9"/>
        <v>0</v>
      </c>
      <c r="Y30" s="41">
        <f t="shared" si="9"/>
        <v>0</v>
      </c>
      <c r="Z30" s="41">
        <f t="shared" si="9"/>
        <v>0</v>
      </c>
      <c r="AA30" s="41">
        <f t="shared" si="9"/>
        <v>0</v>
      </c>
      <c r="AB30" s="41">
        <f t="shared" si="9"/>
        <v>0</v>
      </c>
      <c r="AC30" s="41">
        <f t="shared" si="9"/>
        <v>0</v>
      </c>
      <c r="AD30" s="41">
        <f t="shared" si="9"/>
        <v>0</v>
      </c>
      <c r="AE30" s="38">
        <f t="shared" si="9"/>
        <v>432</v>
      </c>
    </row>
    <row r="31" spans="1:31" ht="18" thickBot="1" x14ac:dyDescent="0.35">
      <c r="A31" s="86" t="s">
        <v>33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15.75" customHeight="1" thickBot="1" x14ac:dyDescent="0.3">
      <c r="A32" s="82" t="s">
        <v>6</v>
      </c>
      <c r="B32" s="88" t="s">
        <v>7</v>
      </c>
      <c r="C32" s="91" t="s">
        <v>8</v>
      </c>
      <c r="D32" s="100" t="s">
        <v>28</v>
      </c>
      <c r="E32" s="101"/>
      <c r="F32" s="69" t="s">
        <v>11</v>
      </c>
      <c r="G32" s="70"/>
      <c r="H32" s="70"/>
      <c r="I32" s="70"/>
      <c r="J32" s="94"/>
      <c r="K32" s="69" t="s">
        <v>12</v>
      </c>
      <c r="L32" s="70"/>
      <c r="M32" s="70"/>
      <c r="N32" s="70"/>
      <c r="O32" s="94"/>
      <c r="P32" s="69" t="s">
        <v>13</v>
      </c>
      <c r="Q32" s="70"/>
      <c r="R32" s="70"/>
      <c r="S32" s="70"/>
      <c r="T32" s="94"/>
      <c r="U32" s="69" t="s">
        <v>14</v>
      </c>
      <c r="V32" s="70"/>
      <c r="W32" s="70"/>
      <c r="X32" s="70"/>
      <c r="Y32" s="94"/>
      <c r="Z32" s="69" t="s">
        <v>15</v>
      </c>
      <c r="AA32" s="70"/>
      <c r="AB32" s="70"/>
      <c r="AC32" s="70"/>
      <c r="AD32" s="70"/>
      <c r="AE32" s="95" t="s">
        <v>27</v>
      </c>
    </row>
    <row r="33" spans="1:31" ht="12" thickBot="1" x14ac:dyDescent="0.3">
      <c r="A33" s="82"/>
      <c r="B33" s="89"/>
      <c r="C33" s="92"/>
      <c r="D33" s="102"/>
      <c r="E33" s="103"/>
      <c r="F33" s="63" t="s">
        <v>17</v>
      </c>
      <c r="G33" s="64"/>
      <c r="H33" s="64" t="s">
        <v>26</v>
      </c>
      <c r="I33" s="64"/>
      <c r="J33" s="118" t="s">
        <v>10</v>
      </c>
      <c r="K33" s="63" t="s">
        <v>17</v>
      </c>
      <c r="L33" s="64"/>
      <c r="M33" s="64" t="s">
        <v>26</v>
      </c>
      <c r="N33" s="64"/>
      <c r="O33" s="118" t="s">
        <v>10</v>
      </c>
      <c r="P33" s="63" t="s">
        <v>17</v>
      </c>
      <c r="Q33" s="64"/>
      <c r="R33" s="64" t="s">
        <v>26</v>
      </c>
      <c r="S33" s="64"/>
      <c r="T33" s="118" t="s">
        <v>10</v>
      </c>
      <c r="U33" s="63" t="s">
        <v>17</v>
      </c>
      <c r="V33" s="64"/>
      <c r="W33" s="64" t="s">
        <v>26</v>
      </c>
      <c r="X33" s="64"/>
      <c r="Y33" s="118" t="s">
        <v>10</v>
      </c>
      <c r="Z33" s="63" t="s">
        <v>17</v>
      </c>
      <c r="AA33" s="64"/>
      <c r="AB33" s="64" t="s">
        <v>26</v>
      </c>
      <c r="AC33" s="64"/>
      <c r="AD33" s="118" t="s">
        <v>10</v>
      </c>
      <c r="AE33" s="96"/>
    </row>
    <row r="34" spans="1:31" ht="30" customHeight="1" thickBot="1" x14ac:dyDescent="0.3">
      <c r="A34" s="87"/>
      <c r="B34" s="90"/>
      <c r="C34" s="93"/>
      <c r="D34" s="104"/>
      <c r="E34" s="105"/>
      <c r="F34" s="1" t="s">
        <v>16</v>
      </c>
      <c r="G34" s="2" t="s">
        <v>9</v>
      </c>
      <c r="H34" s="2" t="s">
        <v>25</v>
      </c>
      <c r="I34" s="3" t="s">
        <v>29</v>
      </c>
      <c r="J34" s="119"/>
      <c r="K34" s="1" t="s">
        <v>16</v>
      </c>
      <c r="L34" s="2" t="s">
        <v>9</v>
      </c>
      <c r="M34" s="2" t="s">
        <v>25</v>
      </c>
      <c r="N34" s="3" t="s">
        <v>29</v>
      </c>
      <c r="O34" s="119"/>
      <c r="P34" s="1" t="s">
        <v>16</v>
      </c>
      <c r="Q34" s="2" t="s">
        <v>9</v>
      </c>
      <c r="R34" s="2" t="s">
        <v>25</v>
      </c>
      <c r="S34" s="3" t="s">
        <v>29</v>
      </c>
      <c r="T34" s="119"/>
      <c r="U34" s="1" t="s">
        <v>16</v>
      </c>
      <c r="V34" s="2" t="s">
        <v>9</v>
      </c>
      <c r="W34" s="2" t="s">
        <v>25</v>
      </c>
      <c r="X34" s="3" t="s">
        <v>29</v>
      </c>
      <c r="Y34" s="119"/>
      <c r="Z34" s="1" t="s">
        <v>16</v>
      </c>
      <c r="AA34" s="2" t="s">
        <v>9</v>
      </c>
      <c r="AB34" s="2" t="s">
        <v>25</v>
      </c>
      <c r="AC34" s="3" t="s">
        <v>29</v>
      </c>
      <c r="AD34" s="119"/>
      <c r="AE34" s="96"/>
    </row>
    <row r="35" spans="1:31" ht="13.5" thickBot="1" x14ac:dyDescent="0.3">
      <c r="A35" s="82">
        <v>4</v>
      </c>
      <c r="B35" s="50" t="s">
        <v>34</v>
      </c>
      <c r="C35" s="81" t="s">
        <v>43</v>
      </c>
      <c r="D35" s="31"/>
      <c r="E35" s="32">
        <v>4</v>
      </c>
      <c r="F35" s="19"/>
      <c r="G35" s="20"/>
      <c r="H35" s="20"/>
      <c r="I35" s="21"/>
      <c r="J35" s="22"/>
      <c r="K35" s="32">
        <v>4</v>
      </c>
      <c r="L35" s="19">
        <v>144</v>
      </c>
      <c r="M35" s="20">
        <v>1</v>
      </c>
      <c r="N35" s="60"/>
      <c r="O35" s="57">
        <v>144</v>
      </c>
      <c r="P35" s="54"/>
      <c r="Q35" s="20"/>
      <c r="R35" s="20"/>
      <c r="S35" s="21"/>
      <c r="T35" s="42">
        <f t="shared" ref="T35:T46" si="10">(R35+S35)*Q35</f>
        <v>0</v>
      </c>
      <c r="U35" s="19"/>
      <c r="V35" s="20"/>
      <c r="W35" s="20"/>
      <c r="X35" s="21"/>
      <c r="Y35" s="42">
        <f t="shared" ref="Y35:Y46" si="11">(W35+X35)*V35</f>
        <v>0</v>
      </c>
      <c r="Z35" s="19"/>
      <c r="AA35" s="20"/>
      <c r="AB35" s="20"/>
      <c r="AC35" s="21"/>
      <c r="AD35" s="42">
        <f t="shared" ref="AD35:AD46" si="12">(AB35+AC35)*AA35</f>
        <v>0</v>
      </c>
      <c r="AE35" s="76">
        <v>144</v>
      </c>
    </row>
    <row r="36" spans="1:31" ht="13.5" thickBot="1" x14ac:dyDescent="0.3">
      <c r="A36" s="82"/>
      <c r="B36" s="51" t="s">
        <v>35</v>
      </c>
      <c r="C36" s="81"/>
      <c r="D36" s="33"/>
      <c r="E36" s="34"/>
      <c r="F36" s="23"/>
      <c r="G36" s="24"/>
      <c r="H36" s="24"/>
      <c r="I36" s="25"/>
      <c r="J36" s="26"/>
      <c r="K36" s="34"/>
      <c r="L36" s="23"/>
      <c r="M36" s="24"/>
      <c r="N36" s="61"/>
      <c r="O36" s="58"/>
      <c r="P36" s="55">
        <f t="shared" ref="P36:P49" si="13">(N36+O36)*M36</f>
        <v>0</v>
      </c>
      <c r="Q36" s="24"/>
      <c r="R36" s="24"/>
      <c r="S36" s="25"/>
      <c r="T36" s="43">
        <f t="shared" si="10"/>
        <v>0</v>
      </c>
      <c r="U36" s="23"/>
      <c r="V36" s="24"/>
      <c r="W36" s="24"/>
      <c r="X36" s="25"/>
      <c r="Y36" s="43">
        <f t="shared" si="11"/>
        <v>0</v>
      </c>
      <c r="Z36" s="23"/>
      <c r="AA36" s="24"/>
      <c r="AB36" s="24"/>
      <c r="AC36" s="25"/>
      <c r="AD36" s="43">
        <f t="shared" si="12"/>
        <v>0</v>
      </c>
      <c r="AE36" s="77"/>
    </row>
    <row r="37" spans="1:31" ht="13.5" thickBot="1" x14ac:dyDescent="0.3">
      <c r="A37" s="82"/>
      <c r="B37" s="51" t="s">
        <v>36</v>
      </c>
      <c r="C37" s="81"/>
      <c r="D37" s="33"/>
      <c r="E37" s="34"/>
      <c r="F37" s="23"/>
      <c r="G37" s="24"/>
      <c r="H37" s="24"/>
      <c r="I37" s="25"/>
      <c r="J37" s="26"/>
      <c r="K37" s="34"/>
      <c r="L37" s="23"/>
      <c r="M37" s="24"/>
      <c r="N37" s="61"/>
      <c r="O37" s="58"/>
      <c r="P37" s="55">
        <f t="shared" si="13"/>
        <v>0</v>
      </c>
      <c r="Q37" s="24"/>
      <c r="R37" s="24"/>
      <c r="S37" s="25"/>
      <c r="T37" s="43">
        <f t="shared" si="10"/>
        <v>0</v>
      </c>
      <c r="U37" s="23"/>
      <c r="V37" s="24"/>
      <c r="W37" s="24"/>
      <c r="X37" s="25"/>
      <c r="Y37" s="43">
        <f t="shared" si="11"/>
        <v>0</v>
      </c>
      <c r="Z37" s="23"/>
      <c r="AA37" s="24"/>
      <c r="AB37" s="24"/>
      <c r="AC37" s="25"/>
      <c r="AD37" s="43">
        <f t="shared" si="12"/>
        <v>0</v>
      </c>
      <c r="AE37" s="77"/>
    </row>
    <row r="38" spans="1:31" ht="0.75" customHeight="1" thickBot="1" x14ac:dyDescent="0.3">
      <c r="A38" s="82"/>
      <c r="B38" s="52"/>
      <c r="C38" s="81"/>
      <c r="D38" s="35"/>
      <c r="E38" s="36"/>
      <c r="F38" s="27"/>
      <c r="G38" s="28"/>
      <c r="H38" s="28"/>
      <c r="I38" s="29"/>
      <c r="J38" s="30"/>
      <c r="K38" s="36"/>
      <c r="L38" s="27"/>
      <c r="M38" s="28"/>
      <c r="N38" s="62"/>
      <c r="O38" s="59"/>
      <c r="P38" s="56">
        <f t="shared" si="13"/>
        <v>0</v>
      </c>
      <c r="Q38" s="28"/>
      <c r="R38" s="28"/>
      <c r="S38" s="29"/>
      <c r="T38" s="44">
        <f t="shared" si="10"/>
        <v>0</v>
      </c>
      <c r="U38" s="27"/>
      <c r="V38" s="28"/>
      <c r="W38" s="28"/>
      <c r="X38" s="29"/>
      <c r="Y38" s="44">
        <f t="shared" si="11"/>
        <v>0</v>
      </c>
      <c r="Z38" s="27"/>
      <c r="AA38" s="28"/>
      <c r="AB38" s="28"/>
      <c r="AC38" s="29"/>
      <c r="AD38" s="44">
        <f t="shared" si="12"/>
        <v>0</v>
      </c>
      <c r="AE38" s="78"/>
    </row>
    <row r="39" spans="1:31" ht="13.5" thickBot="1" x14ac:dyDescent="0.3">
      <c r="A39" s="82">
        <v>5</v>
      </c>
      <c r="B39" s="50" t="s">
        <v>37</v>
      </c>
      <c r="C39" s="81" t="s">
        <v>44</v>
      </c>
      <c r="D39" s="31"/>
      <c r="E39" s="32">
        <v>4</v>
      </c>
      <c r="F39" s="19"/>
      <c r="G39" s="20"/>
      <c r="H39" s="20"/>
      <c r="I39" s="21"/>
      <c r="J39" s="22"/>
      <c r="K39" s="32">
        <v>4</v>
      </c>
      <c r="L39" s="19">
        <v>144</v>
      </c>
      <c r="M39" s="20">
        <v>1</v>
      </c>
      <c r="N39" s="60"/>
      <c r="O39" s="57">
        <v>144</v>
      </c>
      <c r="P39" s="54"/>
      <c r="Q39" s="20"/>
      <c r="R39" s="20"/>
      <c r="S39" s="21"/>
      <c r="T39" s="42">
        <f t="shared" si="10"/>
        <v>0</v>
      </c>
      <c r="U39" s="19"/>
      <c r="V39" s="20"/>
      <c r="W39" s="20"/>
      <c r="X39" s="21"/>
      <c r="Y39" s="42">
        <f t="shared" si="11"/>
        <v>0</v>
      </c>
      <c r="Z39" s="19"/>
      <c r="AA39" s="20"/>
      <c r="AB39" s="20"/>
      <c r="AC39" s="21"/>
      <c r="AD39" s="42">
        <f t="shared" si="12"/>
        <v>0</v>
      </c>
      <c r="AE39" s="76">
        <v>144</v>
      </c>
    </row>
    <row r="40" spans="1:31" ht="13.5" thickBot="1" x14ac:dyDescent="0.3">
      <c r="A40" s="82"/>
      <c r="B40" s="51" t="s">
        <v>5</v>
      </c>
      <c r="C40" s="81"/>
      <c r="D40" s="33"/>
      <c r="E40" s="34"/>
      <c r="F40" s="23"/>
      <c r="G40" s="24"/>
      <c r="H40" s="24"/>
      <c r="I40" s="25"/>
      <c r="J40" s="26"/>
      <c r="K40" s="34"/>
      <c r="L40" s="23"/>
      <c r="M40" s="24"/>
      <c r="N40" s="61"/>
      <c r="O40" s="58"/>
      <c r="P40" s="55">
        <f t="shared" si="13"/>
        <v>0</v>
      </c>
      <c r="Q40" s="24"/>
      <c r="R40" s="24"/>
      <c r="S40" s="25"/>
      <c r="T40" s="43">
        <f t="shared" si="10"/>
        <v>0</v>
      </c>
      <c r="U40" s="23"/>
      <c r="V40" s="24"/>
      <c r="W40" s="24"/>
      <c r="X40" s="25"/>
      <c r="Y40" s="43">
        <f t="shared" si="11"/>
        <v>0</v>
      </c>
      <c r="Z40" s="23"/>
      <c r="AA40" s="24"/>
      <c r="AB40" s="24"/>
      <c r="AC40" s="25"/>
      <c r="AD40" s="43">
        <f t="shared" si="12"/>
        <v>0</v>
      </c>
      <c r="AE40" s="77"/>
    </row>
    <row r="41" spans="1:31" ht="12" customHeight="1" thickBot="1" x14ac:dyDescent="0.3">
      <c r="A41" s="82"/>
      <c r="B41" s="51" t="s">
        <v>38</v>
      </c>
      <c r="C41" s="81"/>
      <c r="D41" s="33"/>
      <c r="E41" s="34"/>
      <c r="F41" s="23"/>
      <c r="G41" s="24"/>
      <c r="H41" s="24"/>
      <c r="I41" s="25"/>
      <c r="J41" s="26"/>
      <c r="K41" s="34"/>
      <c r="L41" s="23"/>
      <c r="M41" s="24"/>
      <c r="N41" s="61"/>
      <c r="O41" s="58"/>
      <c r="P41" s="55">
        <f t="shared" si="13"/>
        <v>0</v>
      </c>
      <c r="Q41" s="24"/>
      <c r="R41" s="24"/>
      <c r="S41" s="25"/>
      <c r="T41" s="43">
        <f t="shared" si="10"/>
        <v>0</v>
      </c>
      <c r="U41" s="23"/>
      <c r="V41" s="24"/>
      <c r="W41" s="24"/>
      <c r="X41" s="25"/>
      <c r="Y41" s="43">
        <f t="shared" si="11"/>
        <v>0</v>
      </c>
      <c r="Z41" s="23"/>
      <c r="AA41" s="24"/>
      <c r="AB41" s="24"/>
      <c r="AC41" s="25"/>
      <c r="AD41" s="43">
        <f t="shared" si="12"/>
        <v>0</v>
      </c>
      <c r="AE41" s="77"/>
    </row>
    <row r="42" spans="1:31" ht="13.5" hidden="1" thickBot="1" x14ac:dyDescent="0.3">
      <c r="A42" s="82"/>
      <c r="B42" s="52"/>
      <c r="C42" s="81"/>
      <c r="D42" s="35"/>
      <c r="E42" s="36"/>
      <c r="F42" s="27"/>
      <c r="G42" s="28"/>
      <c r="H42" s="28"/>
      <c r="I42" s="29"/>
      <c r="J42" s="30"/>
      <c r="K42" s="36"/>
      <c r="L42" s="27"/>
      <c r="M42" s="28"/>
      <c r="N42" s="62"/>
      <c r="O42" s="59"/>
      <c r="P42" s="56">
        <f t="shared" si="13"/>
        <v>0</v>
      </c>
      <c r="Q42" s="28"/>
      <c r="R42" s="28"/>
      <c r="S42" s="29"/>
      <c r="T42" s="44">
        <f t="shared" si="10"/>
        <v>0</v>
      </c>
      <c r="U42" s="27"/>
      <c r="V42" s="28"/>
      <c r="W42" s="28"/>
      <c r="X42" s="29"/>
      <c r="Y42" s="44">
        <f t="shared" si="11"/>
        <v>0</v>
      </c>
      <c r="Z42" s="27"/>
      <c r="AA42" s="28"/>
      <c r="AB42" s="28"/>
      <c r="AC42" s="29"/>
      <c r="AD42" s="44">
        <f t="shared" si="12"/>
        <v>0</v>
      </c>
      <c r="AE42" s="78"/>
    </row>
    <row r="43" spans="1:31" ht="13.5" thickBot="1" x14ac:dyDescent="0.3">
      <c r="A43" s="82">
        <v>6</v>
      </c>
      <c r="B43" s="53" t="s">
        <v>53</v>
      </c>
      <c r="C43" s="81" t="s">
        <v>56</v>
      </c>
      <c r="D43" s="31"/>
      <c r="E43" s="32">
        <v>6</v>
      </c>
      <c r="F43" s="19"/>
      <c r="G43" s="20"/>
      <c r="H43" s="20"/>
      <c r="I43" s="21"/>
      <c r="J43" s="22"/>
      <c r="K43" s="32">
        <v>6</v>
      </c>
      <c r="L43" s="19">
        <v>216</v>
      </c>
      <c r="M43" s="20">
        <v>1</v>
      </c>
      <c r="N43" s="60"/>
      <c r="O43" s="57">
        <v>216</v>
      </c>
      <c r="P43" s="54"/>
      <c r="Q43" s="20"/>
      <c r="R43" s="20"/>
      <c r="S43" s="21"/>
      <c r="T43" s="42">
        <f t="shared" si="10"/>
        <v>0</v>
      </c>
      <c r="U43" s="19"/>
      <c r="V43" s="20"/>
      <c r="W43" s="20"/>
      <c r="X43" s="21"/>
      <c r="Y43" s="42">
        <f t="shared" si="11"/>
        <v>0</v>
      </c>
      <c r="Z43" s="19"/>
      <c r="AA43" s="20"/>
      <c r="AB43" s="20"/>
      <c r="AC43" s="21"/>
      <c r="AD43" s="42">
        <f t="shared" si="12"/>
        <v>0</v>
      </c>
      <c r="AE43" s="83">
        <v>216</v>
      </c>
    </row>
    <row r="44" spans="1:31" ht="15.75" customHeight="1" thickBot="1" x14ac:dyDescent="0.3">
      <c r="A44" s="82"/>
      <c r="B44" s="51" t="s">
        <v>54</v>
      </c>
      <c r="C44" s="81"/>
      <c r="D44" s="33"/>
      <c r="E44" s="34"/>
      <c r="F44" s="23"/>
      <c r="G44" s="24"/>
      <c r="H44" s="24"/>
      <c r="I44" s="25"/>
      <c r="J44" s="26"/>
      <c r="K44" s="34"/>
      <c r="L44" s="23"/>
      <c r="M44" s="24"/>
      <c r="N44" s="61"/>
      <c r="O44" s="58"/>
      <c r="P44" s="55">
        <f t="shared" si="13"/>
        <v>0</v>
      </c>
      <c r="Q44" s="24"/>
      <c r="R44" s="24"/>
      <c r="S44" s="25"/>
      <c r="T44" s="43">
        <f t="shared" si="10"/>
        <v>0</v>
      </c>
      <c r="U44" s="23"/>
      <c r="V44" s="24"/>
      <c r="W44" s="24"/>
      <c r="X44" s="25"/>
      <c r="Y44" s="43">
        <f t="shared" si="11"/>
        <v>0</v>
      </c>
      <c r="Z44" s="23"/>
      <c r="AA44" s="24"/>
      <c r="AB44" s="24"/>
      <c r="AC44" s="25"/>
      <c r="AD44" s="43">
        <f t="shared" si="12"/>
        <v>0</v>
      </c>
      <c r="AE44" s="84"/>
    </row>
    <row r="45" spans="1:31" ht="15.75" customHeight="1" thickBot="1" x14ac:dyDescent="0.3">
      <c r="A45" s="82"/>
      <c r="B45" s="51" t="s">
        <v>55</v>
      </c>
      <c r="C45" s="81"/>
      <c r="D45" s="33"/>
      <c r="E45" s="34"/>
      <c r="F45" s="23"/>
      <c r="G45" s="24"/>
      <c r="H45" s="24"/>
      <c r="I45" s="25"/>
      <c r="J45" s="26"/>
      <c r="K45" s="34"/>
      <c r="L45" s="23"/>
      <c r="M45" s="24"/>
      <c r="N45" s="61"/>
      <c r="O45" s="58"/>
      <c r="P45" s="55">
        <f t="shared" si="13"/>
        <v>0</v>
      </c>
      <c r="Q45" s="24"/>
      <c r="R45" s="24"/>
      <c r="S45" s="25"/>
      <c r="T45" s="43">
        <f t="shared" si="10"/>
        <v>0</v>
      </c>
      <c r="U45" s="23"/>
      <c r="V45" s="24"/>
      <c r="W45" s="24"/>
      <c r="X45" s="25"/>
      <c r="Y45" s="43">
        <f t="shared" si="11"/>
        <v>0</v>
      </c>
      <c r="Z45" s="23"/>
      <c r="AA45" s="24"/>
      <c r="AB45" s="24"/>
      <c r="AC45" s="25"/>
      <c r="AD45" s="43">
        <f t="shared" si="12"/>
        <v>0</v>
      </c>
      <c r="AE45" s="84"/>
    </row>
    <row r="46" spans="1:31" ht="15.75" customHeight="1" thickBot="1" x14ac:dyDescent="0.3">
      <c r="A46" s="82"/>
      <c r="B46" s="52"/>
      <c r="C46" s="81"/>
      <c r="D46" s="35"/>
      <c r="E46" s="36"/>
      <c r="F46" s="27"/>
      <c r="G46" s="28"/>
      <c r="H46" s="28"/>
      <c r="I46" s="29"/>
      <c r="J46" s="30"/>
      <c r="K46" s="36"/>
      <c r="L46" s="27"/>
      <c r="M46" s="28"/>
      <c r="N46" s="62"/>
      <c r="O46" s="59"/>
      <c r="P46" s="56">
        <f t="shared" si="13"/>
        <v>0</v>
      </c>
      <c r="Q46" s="28"/>
      <c r="R46" s="28"/>
      <c r="S46" s="29"/>
      <c r="T46" s="44">
        <f t="shared" si="10"/>
        <v>0</v>
      </c>
      <c r="U46" s="27"/>
      <c r="V46" s="28"/>
      <c r="W46" s="28"/>
      <c r="X46" s="29"/>
      <c r="Y46" s="44">
        <f t="shared" si="11"/>
        <v>0</v>
      </c>
      <c r="Z46" s="27"/>
      <c r="AA46" s="28"/>
      <c r="AB46" s="28"/>
      <c r="AC46" s="29"/>
      <c r="AD46" s="44">
        <f t="shared" si="12"/>
        <v>0</v>
      </c>
      <c r="AE46" s="85"/>
    </row>
    <row r="47" spans="1:31" ht="13.5" thickBot="1" x14ac:dyDescent="0.3">
      <c r="A47" s="82">
        <v>7</v>
      </c>
      <c r="B47" s="50" t="s">
        <v>48</v>
      </c>
      <c r="C47" s="81" t="s">
        <v>52</v>
      </c>
      <c r="D47" s="31"/>
      <c r="E47" s="32">
        <v>4</v>
      </c>
      <c r="F47" s="19"/>
      <c r="G47" s="20"/>
      <c r="H47" s="20"/>
      <c r="I47" s="21"/>
      <c r="J47" s="22"/>
      <c r="K47" s="32">
        <v>4</v>
      </c>
      <c r="L47" s="19">
        <v>144</v>
      </c>
      <c r="M47" s="20">
        <v>1</v>
      </c>
      <c r="N47" s="60"/>
      <c r="O47" s="57">
        <v>144</v>
      </c>
      <c r="P47" s="54"/>
      <c r="Q47" s="20"/>
      <c r="R47" s="20"/>
      <c r="S47" s="21"/>
      <c r="T47" s="42">
        <f t="shared" ref="T47:T50" si="14">(R47+S47)*Q47</f>
        <v>0</v>
      </c>
      <c r="U47" s="19"/>
      <c r="V47" s="20"/>
      <c r="W47" s="20"/>
      <c r="X47" s="21"/>
      <c r="Y47" s="42">
        <f t="shared" ref="Y47:Y50" si="15">(W47+X47)*V47</f>
        <v>0</v>
      </c>
      <c r="Z47" s="19"/>
      <c r="AA47" s="20"/>
      <c r="AB47" s="20"/>
      <c r="AC47" s="21"/>
      <c r="AD47" s="42">
        <f t="shared" ref="AD47:AD50" si="16">(AB47+AC47)*AA47</f>
        <v>0</v>
      </c>
      <c r="AE47" s="76">
        <v>144</v>
      </c>
    </row>
    <row r="48" spans="1:31" ht="13.5" thickBot="1" x14ac:dyDescent="0.3">
      <c r="A48" s="82"/>
      <c r="B48" s="51" t="s">
        <v>5</v>
      </c>
      <c r="C48" s="81"/>
      <c r="D48" s="33"/>
      <c r="E48" s="34"/>
      <c r="F48" s="23"/>
      <c r="G48" s="24"/>
      <c r="H48" s="24"/>
      <c r="I48" s="25"/>
      <c r="J48" s="26"/>
      <c r="K48" s="34"/>
      <c r="L48" s="23"/>
      <c r="M48" s="24"/>
      <c r="N48" s="61"/>
      <c r="O48" s="58"/>
      <c r="P48" s="55">
        <f t="shared" si="13"/>
        <v>0</v>
      </c>
      <c r="Q48" s="24"/>
      <c r="R48" s="24"/>
      <c r="S48" s="25"/>
      <c r="T48" s="43">
        <f t="shared" si="14"/>
        <v>0</v>
      </c>
      <c r="U48" s="23"/>
      <c r="V48" s="24"/>
      <c r="W48" s="24"/>
      <c r="X48" s="25"/>
      <c r="Y48" s="43">
        <f t="shared" si="15"/>
        <v>0</v>
      </c>
      <c r="Z48" s="23"/>
      <c r="AA48" s="24"/>
      <c r="AB48" s="24"/>
      <c r="AC48" s="25"/>
      <c r="AD48" s="43">
        <f t="shared" si="16"/>
        <v>0</v>
      </c>
      <c r="AE48" s="77"/>
    </row>
    <row r="49" spans="1:31" ht="13.5" thickBot="1" x14ac:dyDescent="0.3">
      <c r="A49" s="82"/>
      <c r="B49" s="51" t="s">
        <v>39</v>
      </c>
      <c r="C49" s="81"/>
      <c r="D49" s="33"/>
      <c r="E49" s="34"/>
      <c r="F49" s="23"/>
      <c r="G49" s="24"/>
      <c r="H49" s="24"/>
      <c r="I49" s="25"/>
      <c r="J49" s="26"/>
      <c r="K49" s="34"/>
      <c r="L49" s="23"/>
      <c r="M49" s="24"/>
      <c r="N49" s="61"/>
      <c r="O49" s="58"/>
      <c r="P49" s="55">
        <f t="shared" si="13"/>
        <v>0</v>
      </c>
      <c r="Q49" s="24"/>
      <c r="R49" s="24"/>
      <c r="S49" s="25"/>
      <c r="T49" s="43">
        <f t="shared" si="14"/>
        <v>0</v>
      </c>
      <c r="U49" s="23"/>
      <c r="V49" s="24"/>
      <c r="W49" s="24"/>
      <c r="X49" s="25"/>
      <c r="Y49" s="43">
        <f t="shared" si="15"/>
        <v>0</v>
      </c>
      <c r="Z49" s="23"/>
      <c r="AA49" s="24"/>
      <c r="AB49" s="24"/>
      <c r="AC49" s="25"/>
      <c r="AD49" s="43">
        <f t="shared" si="16"/>
        <v>0</v>
      </c>
      <c r="AE49" s="77"/>
    </row>
    <row r="50" spans="1:31" ht="4.5" customHeight="1" thickBot="1" x14ac:dyDescent="0.3">
      <c r="A50" s="82"/>
      <c r="B50" s="52"/>
      <c r="C50" s="81"/>
      <c r="D50" s="35"/>
      <c r="E50" s="36"/>
      <c r="F50" s="27"/>
      <c r="G50" s="28"/>
      <c r="H50" s="28"/>
      <c r="I50" s="29"/>
      <c r="J50" s="30">
        <f t="shared" ref="J50" si="17">(H50+I50)*G50</f>
        <v>0</v>
      </c>
      <c r="K50" s="27"/>
      <c r="L50" s="28"/>
      <c r="M50" s="28"/>
      <c r="N50" s="29"/>
      <c r="O50" s="44">
        <f t="shared" ref="O50" si="18">(M50+N50)*L50</f>
        <v>0</v>
      </c>
      <c r="P50" s="27"/>
      <c r="Q50" s="28"/>
      <c r="R50" s="28"/>
      <c r="S50" s="29"/>
      <c r="T50" s="44">
        <f t="shared" si="14"/>
        <v>0</v>
      </c>
      <c r="U50" s="27"/>
      <c r="V50" s="28"/>
      <c r="W50" s="28"/>
      <c r="X50" s="29"/>
      <c r="Y50" s="44">
        <f t="shared" si="15"/>
        <v>0</v>
      </c>
      <c r="Z50" s="27"/>
      <c r="AA50" s="28"/>
      <c r="AB50" s="28"/>
      <c r="AC50" s="29"/>
      <c r="AD50" s="44">
        <f t="shared" si="16"/>
        <v>0</v>
      </c>
      <c r="AE50" s="78"/>
    </row>
    <row r="51" spans="1:31" ht="13.5" thickBot="1" x14ac:dyDescent="0.3">
      <c r="A51" s="79" t="s">
        <v>24</v>
      </c>
      <c r="B51" s="80"/>
      <c r="C51" s="80"/>
      <c r="D51" s="39">
        <f t="shared" ref="D51:AE51" si="19">SUM(D35:D50)</f>
        <v>0</v>
      </c>
      <c r="E51" s="40">
        <f t="shared" si="19"/>
        <v>18</v>
      </c>
      <c r="F51" s="41">
        <f t="shared" si="19"/>
        <v>0</v>
      </c>
      <c r="G51" s="41">
        <f t="shared" si="19"/>
        <v>0</v>
      </c>
      <c r="H51" s="41">
        <f t="shared" si="19"/>
        <v>0</v>
      </c>
      <c r="I51" s="41">
        <f t="shared" si="19"/>
        <v>0</v>
      </c>
      <c r="J51" s="41">
        <f t="shared" si="19"/>
        <v>0</v>
      </c>
      <c r="K51" s="41">
        <f t="shared" si="19"/>
        <v>18</v>
      </c>
      <c r="L51" s="41">
        <f t="shared" si="19"/>
        <v>648</v>
      </c>
      <c r="M51" s="41">
        <f t="shared" si="19"/>
        <v>4</v>
      </c>
      <c r="N51" s="41">
        <f t="shared" si="19"/>
        <v>0</v>
      </c>
      <c r="O51" s="41">
        <f t="shared" si="19"/>
        <v>648</v>
      </c>
      <c r="P51" s="41">
        <f t="shared" si="19"/>
        <v>0</v>
      </c>
      <c r="Q51" s="41">
        <f t="shared" si="19"/>
        <v>0</v>
      </c>
      <c r="R51" s="41">
        <f t="shared" si="19"/>
        <v>0</v>
      </c>
      <c r="S51" s="41">
        <f t="shared" si="19"/>
        <v>0</v>
      </c>
      <c r="T51" s="41">
        <f t="shared" si="19"/>
        <v>0</v>
      </c>
      <c r="U51" s="41">
        <f t="shared" si="19"/>
        <v>0</v>
      </c>
      <c r="V51" s="41">
        <f t="shared" si="19"/>
        <v>0</v>
      </c>
      <c r="W51" s="41">
        <f t="shared" si="19"/>
        <v>0</v>
      </c>
      <c r="X51" s="41">
        <f t="shared" si="19"/>
        <v>0</v>
      </c>
      <c r="Y51" s="41">
        <f t="shared" si="19"/>
        <v>0</v>
      </c>
      <c r="Z51" s="41">
        <f t="shared" si="19"/>
        <v>0</v>
      </c>
      <c r="AA51" s="41">
        <f t="shared" si="19"/>
        <v>0</v>
      </c>
      <c r="AB51" s="41">
        <f t="shared" si="19"/>
        <v>0</v>
      </c>
      <c r="AC51" s="41">
        <f t="shared" si="19"/>
        <v>0</v>
      </c>
      <c r="AD51" s="41">
        <f t="shared" si="19"/>
        <v>0</v>
      </c>
      <c r="AE51" s="38">
        <f t="shared" si="19"/>
        <v>648</v>
      </c>
    </row>
    <row r="52" spans="1:31" ht="13.5" thickBot="1" x14ac:dyDescent="0.3">
      <c r="A52" s="7"/>
      <c r="B52" s="8"/>
      <c r="C52" s="9"/>
      <c r="D52" s="46"/>
      <c r="E52" s="47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13.5" thickBot="1" x14ac:dyDescent="0.3">
      <c r="A53" s="79" t="s">
        <v>45</v>
      </c>
      <c r="B53" s="80"/>
      <c r="C53" s="80"/>
      <c r="D53" s="39">
        <f t="shared" ref="D53:AE53" si="20">D30+D51</f>
        <v>0</v>
      </c>
      <c r="E53" s="39">
        <f t="shared" si="20"/>
        <v>30</v>
      </c>
      <c r="F53" s="49">
        <f t="shared" si="20"/>
        <v>0</v>
      </c>
      <c r="G53" s="49">
        <f t="shared" si="20"/>
        <v>0</v>
      </c>
      <c r="H53" s="49">
        <f t="shared" si="20"/>
        <v>0</v>
      </c>
      <c r="I53" s="49">
        <f t="shared" si="20"/>
        <v>0</v>
      </c>
      <c r="J53" s="49">
        <f t="shared" si="20"/>
        <v>0</v>
      </c>
      <c r="K53" s="49">
        <f t="shared" si="20"/>
        <v>30</v>
      </c>
      <c r="L53" s="49">
        <v>1080</v>
      </c>
      <c r="M53" s="49">
        <v>7</v>
      </c>
      <c r="N53" s="49">
        <f t="shared" si="20"/>
        <v>0</v>
      </c>
      <c r="O53" s="49">
        <v>1080</v>
      </c>
      <c r="P53" s="49"/>
      <c r="Q53" s="49">
        <f t="shared" si="20"/>
        <v>0</v>
      </c>
      <c r="R53" s="49">
        <f t="shared" si="20"/>
        <v>0</v>
      </c>
      <c r="S53" s="49">
        <f t="shared" si="20"/>
        <v>0</v>
      </c>
      <c r="T53" s="49">
        <f t="shared" si="20"/>
        <v>0</v>
      </c>
      <c r="U53" s="49">
        <f t="shared" si="20"/>
        <v>0</v>
      </c>
      <c r="V53" s="49">
        <f t="shared" si="20"/>
        <v>0</v>
      </c>
      <c r="W53" s="49">
        <f t="shared" si="20"/>
        <v>0</v>
      </c>
      <c r="X53" s="49">
        <f t="shared" si="20"/>
        <v>0</v>
      </c>
      <c r="Y53" s="49">
        <f t="shared" si="20"/>
        <v>0</v>
      </c>
      <c r="Z53" s="49">
        <f t="shared" si="20"/>
        <v>0</v>
      </c>
      <c r="AA53" s="49">
        <f t="shared" si="20"/>
        <v>0</v>
      </c>
      <c r="AB53" s="49">
        <f t="shared" si="20"/>
        <v>0</v>
      </c>
      <c r="AC53" s="49">
        <f t="shared" si="20"/>
        <v>0</v>
      </c>
      <c r="AD53" s="49">
        <f t="shared" si="20"/>
        <v>0</v>
      </c>
      <c r="AE53" s="48">
        <f t="shared" si="20"/>
        <v>1080</v>
      </c>
    </row>
  </sheetData>
  <mergeCells count="92">
    <mergeCell ref="AB33:AC33"/>
    <mergeCell ref="AD33:AD34"/>
    <mergeCell ref="Z33:AA33"/>
    <mergeCell ref="A30:C30"/>
    <mergeCell ref="H33:I33"/>
    <mergeCell ref="J33:J34"/>
    <mergeCell ref="D32:E34"/>
    <mergeCell ref="W33:X33"/>
    <mergeCell ref="Y33:Y34"/>
    <mergeCell ref="T33:T34"/>
    <mergeCell ref="U33:V33"/>
    <mergeCell ref="K33:L33"/>
    <mergeCell ref="M33:N33"/>
    <mergeCell ref="O33:O34"/>
    <mergeCell ref="P33:Q33"/>
    <mergeCell ref="R33:S33"/>
    <mergeCell ref="AE15:AE17"/>
    <mergeCell ref="P16:Q16"/>
    <mergeCell ref="H16:I16"/>
    <mergeCell ref="M16:N16"/>
    <mergeCell ref="R16:S16"/>
    <mergeCell ref="W16:X16"/>
    <mergeCell ref="U16:V16"/>
    <mergeCell ref="Z15:AC15"/>
    <mergeCell ref="U15:X15"/>
    <mergeCell ref="P15:S15"/>
    <mergeCell ref="K15:N15"/>
    <mergeCell ref="AD15:AD17"/>
    <mergeCell ref="Y15:Y17"/>
    <mergeCell ref="T15:T17"/>
    <mergeCell ref="AB16:AC16"/>
    <mergeCell ref="K16:L16"/>
    <mergeCell ref="Y1:AE1"/>
    <mergeCell ref="A14:AE14"/>
    <mergeCell ref="A6:C6"/>
    <mergeCell ref="A7:C7"/>
    <mergeCell ref="A2:C2"/>
    <mergeCell ref="A3:C3"/>
    <mergeCell ref="A4:C4"/>
    <mergeCell ref="Y2:AE2"/>
    <mergeCell ref="A12:AE12"/>
    <mergeCell ref="A13:AE13"/>
    <mergeCell ref="Y3:AE3"/>
    <mergeCell ref="Y4:AE4"/>
    <mergeCell ref="Y6:AE6"/>
    <mergeCell ref="Y7:AE7"/>
    <mergeCell ref="A26:A29"/>
    <mergeCell ref="B15:B17"/>
    <mergeCell ref="D15:E17"/>
    <mergeCell ref="C15:C17"/>
    <mergeCell ref="C18:C21"/>
    <mergeCell ref="C22:C25"/>
    <mergeCell ref="C26:C29"/>
    <mergeCell ref="AE18:AE21"/>
    <mergeCell ref="AE22:AE25"/>
    <mergeCell ref="AE26:AE29"/>
    <mergeCell ref="A31:AE31"/>
    <mergeCell ref="A32:A34"/>
    <mergeCell ref="B32:B34"/>
    <mergeCell ref="C32:C34"/>
    <mergeCell ref="F32:J32"/>
    <mergeCell ref="K32:O32"/>
    <mergeCell ref="P32:T32"/>
    <mergeCell ref="U32:Y32"/>
    <mergeCell ref="Z32:AD32"/>
    <mergeCell ref="AE32:AE34"/>
    <mergeCell ref="F33:G33"/>
    <mergeCell ref="A18:A21"/>
    <mergeCell ref="A22:A25"/>
    <mergeCell ref="AE35:AE38"/>
    <mergeCell ref="AE47:AE50"/>
    <mergeCell ref="AE39:AE42"/>
    <mergeCell ref="A53:C53"/>
    <mergeCell ref="C47:C50"/>
    <mergeCell ref="A39:A42"/>
    <mergeCell ref="A47:A50"/>
    <mergeCell ref="A35:A38"/>
    <mergeCell ref="C35:C38"/>
    <mergeCell ref="A51:C51"/>
    <mergeCell ref="C39:C42"/>
    <mergeCell ref="A43:A46"/>
    <mergeCell ref="C43:C46"/>
    <mergeCell ref="AE43:AE46"/>
    <mergeCell ref="Z16:AA16"/>
    <mergeCell ref="A9:C9"/>
    <mergeCell ref="A10:C10"/>
    <mergeCell ref="A11:C11"/>
    <mergeCell ref="J15:J17"/>
    <mergeCell ref="F15:I15"/>
    <mergeCell ref="F16:G16"/>
    <mergeCell ref="A15:A17"/>
    <mergeCell ref="O15:O17"/>
  </mergeCells>
  <pageMargins left="0" right="0" top="0" bottom="0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Сертификаты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Света</cp:lastModifiedBy>
  <cp:lastPrinted>2019-09-26T09:00:59Z</cp:lastPrinted>
  <dcterms:created xsi:type="dcterms:W3CDTF">2017-09-12T07:12:43Z</dcterms:created>
  <dcterms:modified xsi:type="dcterms:W3CDTF">2019-10-11T11:45:34Z</dcterms:modified>
</cp:coreProperties>
</file>